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IV-b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<sst xmlns="http://schemas.openxmlformats.org/spreadsheetml/2006/main" count="36" uniqueCount="35">
  <si>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PODER JUDICIÁRIO</t>
  </si>
  <si>
    <t>ÓRGÃO:</t>
  </si>
  <si>
    <t>TRIBUNAL REGIONAL DO TRABALHO DA 14ª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</si>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</sst>
</file>

<file path=xl/styles.xml><?xml version="1.0" encoding="utf-8"?>
<styleSheet xmlns="http://schemas.openxmlformats.org/spreadsheetml/2006/main">
  <numFmts count="25">
    <numFmt numFmtId="164" formatCode="General"/>
    <numFmt numFmtId="165" formatCode="General\ "/>
    <numFmt numFmtId="166" formatCode="0.00"/>
    <numFmt numFmtId="167" formatCode="#,##0.00"/>
    <numFmt numFmtId="168" formatCode="#,##0.00\ ;&quot; (&quot;#,##0.00\);&quot; -&quot;#\ ;@\ "/>
    <numFmt numFmtId="169" formatCode="#,##0\ ;&quot; (&quot;#,##0\);&quot; - &quot;;@\ "/>
    <numFmt numFmtId="170" formatCode="#,##0"/>
    <numFmt numFmtId="171" formatCode="#,##0.00\ ;[RED]\(#,##0.00\)"/>
    <numFmt numFmtId="172" formatCode="\$#,##0\ ;&quot;($&quot;#,##0\)"/>
    <numFmt numFmtId="173" formatCode="0.000000"/>
    <numFmt numFmtId="174" formatCode="YYYY\:MM"/>
    <numFmt numFmtId="175" formatCode="[$€]#,##0.00\ ;[$€]\(#,##0.00\);[$€]\-#\ "/>
    <numFmt numFmtId="176" formatCode="0.0000000"/>
    <numFmt numFmtId="177" formatCode="&quot; R$ &quot;#,##0.00\ ;&quot; R$ (&quot;#,##0.00\);&quot; R$ -&quot;#\ ;@\ "/>
    <numFmt numFmtId="178" formatCode="0.00%"/>
    <numFmt numFmtId="179" formatCode="%#,#00"/>
    <numFmt numFmtId="180" formatCode="#.#####"/>
    <numFmt numFmtId="181" formatCode="0%"/>
    <numFmt numFmtId="182" formatCode="#,##0\ ;[RED]\(#,##0\)"/>
    <numFmt numFmtId="183" formatCode="#,##0.000000"/>
    <numFmt numFmtId="184" formatCode="#,##0.00\ ;\-#,##0.00\ ;&quot; -&quot;#\ ;@\ "/>
    <numFmt numFmtId="185" formatCode="0.000"/>
    <numFmt numFmtId="186" formatCode="MM/YY"/>
    <numFmt numFmtId="187" formatCode="#.###,"/>
    <numFmt numFmtId="188" formatCode="D/M/YYYY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ang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40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>
      <alignment/>
      <protection/>
    </xf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>
      <alignment/>
      <protection/>
    </xf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5" borderId="0" applyNumberFormat="0" applyBorder="0" applyAlignment="0" applyProtection="0"/>
    <xf numFmtId="164" fontId="1" fillId="9" borderId="0" applyNumberFormat="0" applyBorder="0" applyAlignment="0" applyProtection="0"/>
    <xf numFmtId="164" fontId="1" fillId="1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>
      <alignment/>
      <protection/>
    </xf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>
      <alignment/>
      <protection/>
    </xf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>
      <alignment/>
      <protection/>
    </xf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>
      <alignment/>
      <protection/>
    </xf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>
      <alignment/>
      <protection/>
    </xf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>
      <alignment/>
      <protection/>
    </xf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>
      <alignment/>
      <protection/>
    </xf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>
      <alignment/>
      <protection/>
    </xf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>
      <alignment/>
      <protection/>
    </xf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>
      <alignment/>
      <protection/>
    </xf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20" borderId="0" applyNumberFormat="0" applyBorder="0" applyAlignment="0" applyProtection="0"/>
    <xf numFmtId="165" fontId="3" fillId="0" borderId="1">
      <alignment/>
      <protection/>
    </xf>
    <xf numFmtId="164" fontId="4" fillId="3" borderId="0" applyNumberFormat="0" applyBorder="0" applyAlignment="0" applyProtection="0"/>
    <xf numFmtId="165" fontId="5" fillId="0" borderId="0">
      <alignment vertical="top"/>
      <protection/>
    </xf>
    <xf numFmtId="165" fontId="6" fillId="0" borderId="0">
      <alignment horizontal="right"/>
      <protection/>
    </xf>
    <xf numFmtId="165" fontId="6" fillId="0" borderId="0">
      <alignment horizontal="left"/>
      <protection/>
    </xf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>
      <alignment/>
      <protection/>
    </xf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0">
      <alignment/>
      <protection/>
    </xf>
    <xf numFmtId="164" fontId="9" fillId="0" borderId="0">
      <alignment/>
      <protection/>
    </xf>
    <xf numFmtId="166" fontId="10" fillId="0" borderId="0">
      <alignment/>
      <protection locked="0"/>
    </xf>
    <xf numFmtId="166" fontId="11" fillId="0" borderId="0">
      <alignment/>
      <protection locked="0"/>
    </xf>
    <xf numFmtId="164" fontId="12" fillId="8" borderId="2" applyNumberFormat="0" applyAlignment="0" applyProtection="0"/>
    <xf numFmtId="164" fontId="13" fillId="0" borderId="0">
      <alignment vertical="center"/>
      <protection/>
    </xf>
    <xf numFmtId="164" fontId="14" fillId="21" borderId="3" applyNumberFormat="0" applyAlignment="0" applyProtection="0"/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169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164" fontId="1" fillId="0" borderId="0">
      <alignment/>
      <protection/>
    </xf>
    <xf numFmtId="172" fontId="1" fillId="0" borderId="0">
      <alignment/>
      <protection/>
    </xf>
    <xf numFmtId="164" fontId="1" fillId="0" borderId="0">
      <alignment/>
      <protection/>
    </xf>
    <xf numFmtId="164" fontId="12" fillId="8" borderId="2" applyNumberFormat="0" applyAlignment="0" applyProtection="0"/>
    <xf numFmtId="164" fontId="12" fillId="8" borderId="2" applyNumberFormat="0" applyAlignment="0" applyProtection="0"/>
    <xf numFmtId="164" fontId="12" fillId="8" borderId="2">
      <alignment/>
      <protection/>
    </xf>
    <xf numFmtId="164" fontId="12" fillId="8" borderId="2" applyNumberFormat="0" applyAlignment="0" applyProtection="0"/>
    <xf numFmtId="164" fontId="12" fillId="8" borderId="2" applyNumberFormat="0" applyAlignment="0" applyProtection="0"/>
    <xf numFmtId="164" fontId="14" fillId="21" borderId="3" applyNumberFormat="0" applyAlignment="0" applyProtection="0"/>
    <xf numFmtId="164" fontId="14" fillId="21" borderId="3" applyNumberFormat="0" applyAlignment="0" applyProtection="0"/>
    <xf numFmtId="164" fontId="14" fillId="21" borderId="3">
      <alignment/>
      <protection/>
    </xf>
    <xf numFmtId="164" fontId="14" fillId="21" borderId="3" applyNumberFormat="0" applyAlignment="0" applyProtection="0"/>
    <xf numFmtId="164" fontId="14" fillId="21" borderId="3" applyNumberFormat="0" applyAlignment="0" applyProtection="0"/>
    <xf numFmtId="164" fontId="15" fillId="0" borderId="4" applyNumberFormat="0" applyFill="0" applyAlignment="0" applyProtection="0"/>
    <xf numFmtId="164" fontId="15" fillId="0" borderId="4" applyNumberFormat="0" applyFill="0" applyAlignment="0" applyProtection="0"/>
    <xf numFmtId="164" fontId="15" fillId="0" borderId="4">
      <alignment/>
      <protection/>
    </xf>
    <xf numFmtId="164" fontId="15" fillId="0" borderId="4" applyNumberFormat="0" applyFill="0" applyAlignment="0" applyProtection="0"/>
    <xf numFmtId="164" fontId="15" fillId="0" borderId="4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73" fontId="1" fillId="0" borderId="0">
      <alignment/>
      <protection/>
    </xf>
    <xf numFmtId="174" fontId="1" fillId="0" borderId="0">
      <alignment/>
      <protection/>
    </xf>
    <xf numFmtId="164" fontId="16" fillId="7" borderId="2" applyNumberFormat="0" applyAlignment="0" applyProtection="0"/>
    <xf numFmtId="164" fontId="16" fillId="7" borderId="2" applyNumberFormat="0" applyAlignment="0" applyProtection="0"/>
    <xf numFmtId="164" fontId="16" fillId="7" borderId="2" applyNumberFormat="0" applyAlignment="0" applyProtection="0"/>
    <xf numFmtId="164" fontId="16" fillId="7" borderId="2" applyNumberFormat="0" applyAlignment="0" applyProtection="0"/>
    <xf numFmtId="164" fontId="16" fillId="8" borderId="2" applyNumberFormat="0" applyAlignment="0" applyProtection="0"/>
    <xf numFmtId="175" fontId="0" fillId="0" borderId="0" applyFill="0" applyBorder="0" applyAlignment="0" applyProtection="0"/>
    <xf numFmtId="164" fontId="0" fillId="0" borderId="0" applyFill="0" applyBorder="0" applyAlignment="0" applyProtection="0"/>
    <xf numFmtId="175" fontId="0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5">
      <alignment horizontal="center"/>
      <protection/>
    </xf>
    <xf numFmtId="166" fontId="1" fillId="0" borderId="0">
      <alignment/>
      <protection/>
    </xf>
    <xf numFmtId="166" fontId="1" fillId="0" borderId="0">
      <alignment/>
      <protection/>
    </xf>
    <xf numFmtId="164" fontId="19" fillId="0" borderId="0">
      <alignment horizontal="left"/>
      <protection/>
    </xf>
    <xf numFmtId="164" fontId="7" fillId="4" borderId="0" applyNumberFormat="0" applyBorder="0" applyAlignment="0" applyProtection="0"/>
    <xf numFmtId="164" fontId="20" fillId="0" borderId="6" applyNumberFormat="0" applyFill="0" applyAlignment="0" applyProtection="0"/>
    <xf numFmtId="164" fontId="21" fillId="0" borderId="7" applyNumberFormat="0" applyFill="0" applyAlignment="0" applyProtection="0"/>
    <xf numFmtId="164" fontId="22" fillId="0" borderId="8" applyNumberFormat="0" applyFill="0" applyAlignment="0" applyProtection="0"/>
    <xf numFmtId="164" fontId="22" fillId="0" borderId="0" applyNumberFormat="0" applyFill="0" applyBorder="0" applyAlignment="0" applyProtection="0"/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4" fillId="3" borderId="0">
      <alignment/>
      <protection/>
    </xf>
    <xf numFmtId="164" fontId="4" fillId="3" borderId="0" applyNumberFormat="0" applyBorder="0" applyAlignment="0" applyProtection="0"/>
    <xf numFmtId="164" fontId="4" fillId="3" borderId="0" applyNumberFormat="0" applyBorder="0" applyAlignment="0" applyProtection="0"/>
    <xf numFmtId="164" fontId="3" fillId="0" borderId="0">
      <alignment/>
      <protection/>
    </xf>
    <xf numFmtId="164" fontId="16" fillId="7" borderId="2" applyNumberFormat="0" applyAlignment="0" applyProtection="0"/>
    <xf numFmtId="164" fontId="18" fillId="0" borderId="9">
      <alignment horizontal="center"/>
      <protection/>
    </xf>
    <xf numFmtId="164" fontId="23" fillId="0" borderId="10">
      <alignment horizontal="center"/>
      <protection/>
    </xf>
    <xf numFmtId="176" fontId="1" fillId="0" borderId="0">
      <alignment/>
      <protection/>
    </xf>
    <xf numFmtId="164" fontId="15" fillId="0" borderId="4" applyNumberFormat="0" applyFill="0" applyAlignment="0" applyProtection="0"/>
    <xf numFmtId="168" fontId="1" fillId="0" borderId="0">
      <alignment/>
      <protection/>
    </xf>
    <xf numFmtId="177" fontId="0" fillId="0" borderId="0" applyFill="0" applyBorder="0" applyAlignment="0" applyProtection="0"/>
    <xf numFmtId="172" fontId="1" fillId="0" borderId="0">
      <alignment/>
      <protection/>
    </xf>
    <xf numFmtId="164" fontId="24" fillId="22" borderId="0" applyNumberFormat="0" applyBorder="0" applyAlignment="0" applyProtection="0"/>
    <xf numFmtId="164" fontId="24" fillId="22" borderId="0" applyNumberFormat="0" applyBorder="0" applyAlignment="0" applyProtection="0"/>
    <xf numFmtId="164" fontId="24" fillId="22" borderId="0">
      <alignment/>
      <protection/>
    </xf>
    <xf numFmtId="164" fontId="24" fillId="22" borderId="0" applyNumberFormat="0" applyBorder="0" applyAlignment="0" applyProtection="0"/>
    <xf numFmtId="164" fontId="24" fillId="22" borderId="0" applyNumberFormat="0" applyBorder="0" applyAlignment="0" applyProtection="0"/>
    <xf numFmtId="164" fontId="24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11" applyNumberFormat="0" applyAlignment="0" applyProtection="0"/>
    <xf numFmtId="164" fontId="0" fillId="23" borderId="11" applyNumberFormat="0" applyAlignment="0" applyProtection="0"/>
    <xf numFmtId="164" fontId="0" fillId="23" borderId="11" applyNumberFormat="0" applyAlignment="0" applyProtection="0"/>
    <xf numFmtId="164" fontId="0" fillId="23" borderId="11" applyNumberFormat="0" applyAlignment="0" applyProtection="0"/>
    <xf numFmtId="164" fontId="0" fillId="23" borderId="11" applyNumberFormat="0" applyAlignment="0" applyProtection="0"/>
    <xf numFmtId="164" fontId="0" fillId="23" borderId="11" applyNumberFormat="0" applyAlignment="0" applyProtection="0"/>
    <xf numFmtId="164" fontId="25" fillId="8" borderId="12" applyNumberFormat="0" applyAlignment="0" applyProtection="0"/>
    <xf numFmtId="178" fontId="1" fillId="0" borderId="0">
      <alignment/>
      <protection/>
    </xf>
    <xf numFmtId="179" fontId="10" fillId="0" borderId="0">
      <alignment/>
      <protection locked="0"/>
    </xf>
    <xf numFmtId="180" fontId="10" fillId="0" borderId="0">
      <alignment/>
      <protection locked="0"/>
    </xf>
    <xf numFmtId="181" fontId="0" fillId="0" borderId="0" applyFill="0" applyBorder="0" applyAlignment="0" applyProtection="0"/>
    <xf numFmtId="181" fontId="26" fillId="0" borderId="0" applyFill="0" applyBorder="0" applyAlignment="0" applyProtection="0"/>
    <xf numFmtId="181" fontId="1" fillId="0" borderId="0">
      <alignment/>
      <protection/>
    </xf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1" fillId="0" borderId="0">
      <alignment/>
      <protection/>
    </xf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4" fontId="6" fillId="0" borderId="0">
      <alignment/>
      <protection/>
    </xf>
    <xf numFmtId="164" fontId="25" fillId="8" borderId="12" applyNumberFormat="0" applyAlignment="0" applyProtection="0"/>
    <xf numFmtId="164" fontId="25" fillId="8" borderId="12" applyNumberFormat="0" applyAlignment="0" applyProtection="0"/>
    <xf numFmtId="164" fontId="25" fillId="8" borderId="12">
      <alignment/>
      <protection/>
    </xf>
    <xf numFmtId="164" fontId="25" fillId="8" borderId="12" applyNumberFormat="0" applyAlignment="0" applyProtection="0"/>
    <xf numFmtId="164" fontId="25" fillId="8" borderId="12" applyNumberFormat="0" applyAlignment="0" applyProtection="0"/>
    <xf numFmtId="182" fontId="1" fillId="0" borderId="0">
      <alignment/>
      <protection/>
    </xf>
    <xf numFmtId="182" fontId="27" fillId="0" borderId="13">
      <alignment/>
      <protection/>
    </xf>
    <xf numFmtId="183" fontId="0" fillId="0" borderId="0">
      <alignment/>
      <protection locked="0"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84" fontId="0" fillId="0" borderId="0" applyFill="0" applyBorder="0" applyAlignment="0" applyProtection="0"/>
    <xf numFmtId="168" fontId="0" fillId="0" borderId="0">
      <alignment/>
      <protection/>
    </xf>
    <xf numFmtId="164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8" fillId="0" borderId="0">
      <alignment/>
      <protection/>
    </xf>
    <xf numFmtId="164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>
      <alignment/>
      <protection/>
    </xf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164" fontId="29" fillId="0" borderId="0" applyNumberFormat="0" applyFill="0" applyBorder="0" applyAlignment="0" applyProtection="0"/>
    <xf numFmtId="164" fontId="30" fillId="0" borderId="14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64" fontId="30" fillId="0" borderId="15">
      <alignment/>
      <protection/>
    </xf>
    <xf numFmtId="164" fontId="32" fillId="0" borderId="16" applyNumberFormat="0" applyFill="0" applyAlignment="0" applyProtection="0"/>
    <xf numFmtId="164" fontId="32" fillId="0" borderId="16" applyNumberFormat="0" applyFill="0" applyAlignment="0" applyProtection="0"/>
    <xf numFmtId="164" fontId="32" fillId="0" borderId="16">
      <alignment/>
      <protection/>
    </xf>
    <xf numFmtId="164" fontId="32" fillId="0" borderId="16" applyNumberFormat="0" applyFill="0" applyAlignment="0" applyProtection="0"/>
    <xf numFmtId="164" fontId="32" fillId="0" borderId="16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20" fillId="0" borderId="6">
      <alignment/>
      <protection/>
    </xf>
    <xf numFmtId="164" fontId="20" fillId="0" borderId="6" applyNumberFormat="0" applyFill="0" applyAlignment="0" applyProtection="0"/>
    <xf numFmtId="164" fontId="20" fillId="0" borderId="6" applyNumberFormat="0" applyFill="0" applyAlignment="0" applyProtection="0"/>
    <xf numFmtId="164" fontId="33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21" fillId="0" borderId="7">
      <alignment/>
      <protection/>
    </xf>
    <xf numFmtId="164" fontId="21" fillId="0" borderId="7" applyNumberFormat="0" applyFill="0" applyAlignment="0" applyProtection="0"/>
    <xf numFmtId="164" fontId="21" fillId="0" borderId="7" applyNumberFormat="0" applyFill="0" applyAlignment="0" applyProtection="0"/>
    <xf numFmtId="164" fontId="22" fillId="0" borderId="8" applyNumberFormat="0" applyFill="0" applyAlignment="0" applyProtection="0"/>
    <xf numFmtId="164" fontId="22" fillId="0" borderId="8" applyNumberFormat="0" applyFill="0" applyAlignment="0" applyProtection="0"/>
    <xf numFmtId="164" fontId="22" fillId="0" borderId="8">
      <alignment/>
      <protection/>
    </xf>
    <xf numFmtId="164" fontId="22" fillId="0" borderId="8" applyNumberFormat="0" applyFill="0" applyAlignment="0" applyProtection="0"/>
    <xf numFmtId="164" fontId="22" fillId="0" borderId="8" applyNumberFormat="0" applyFill="0" applyAlignment="0" applyProtection="0"/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2" fillId="0" borderId="0">
      <alignment/>
      <protection/>
    </xf>
    <xf numFmtId="164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>
      <alignment/>
      <protection/>
    </xf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80" fontId="10" fillId="0" borderId="0">
      <alignment/>
      <protection locked="0"/>
    </xf>
    <xf numFmtId="187" fontId="10" fillId="0" borderId="0">
      <alignment/>
      <protection locked="0"/>
    </xf>
    <xf numFmtId="164" fontId="0" fillId="0" borderId="0">
      <alignment/>
      <protection/>
    </xf>
    <xf numFmtId="184" fontId="26" fillId="0" borderId="0" applyFill="0" applyBorder="0" applyAlignment="0" applyProtection="0"/>
    <xf numFmtId="168" fontId="0" fillId="0" borderId="0" applyFill="0" applyBorder="0" applyAlignment="0" applyProtection="0"/>
    <xf numFmtId="184" fontId="0" fillId="0" borderId="0" applyFill="0" applyBorder="0" applyAlignment="0" applyProtection="0"/>
    <xf numFmtId="168" fontId="0" fillId="0" borderId="0" applyFill="0" applyBorder="0" applyAlignment="0" applyProtection="0"/>
    <xf numFmtId="184" fontId="0" fillId="0" borderId="0" applyFill="0" applyBorder="0" applyAlignment="0" applyProtection="0"/>
    <xf numFmtId="170" fontId="1" fillId="0" borderId="0">
      <alignment/>
      <protection/>
    </xf>
    <xf numFmtId="164" fontId="28" fillId="0" borderId="0" applyNumberFormat="0" applyFill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>
      <alignment/>
      <protection/>
    </xf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>
      <alignment/>
      <protection/>
    </xf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>
      <alignment/>
      <protection/>
    </xf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>
      <alignment/>
      <protection/>
    </xf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>
      <alignment/>
      <protection/>
    </xf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>
      <alignment/>
      <protection/>
    </xf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34" fillId="0" borderId="0" xfId="0" applyFont="1" applyAlignment="1">
      <alignment/>
    </xf>
    <xf numFmtId="164" fontId="34" fillId="0" borderId="0" xfId="0" applyFont="1" applyAlignment="1">
      <alignment/>
    </xf>
    <xf numFmtId="164" fontId="35" fillId="24" borderId="0" xfId="0" applyFont="1" applyFill="1" applyBorder="1" applyAlignment="1">
      <alignment horizontal="left"/>
    </xf>
    <xf numFmtId="188" fontId="35" fillId="24" borderId="0" xfId="0" applyNumberFormat="1" applyFont="1" applyFill="1" applyAlignment="1">
      <alignment horizontal="left"/>
    </xf>
    <xf numFmtId="164" fontId="36" fillId="0" borderId="0" xfId="0" applyFont="1" applyBorder="1" applyAlignment="1">
      <alignment horizontal="center"/>
    </xf>
    <xf numFmtId="164" fontId="36" fillId="0" borderId="0" xfId="0" applyFont="1" applyAlignment="1">
      <alignment horizontal="left"/>
    </xf>
    <xf numFmtId="164" fontId="36" fillId="0" borderId="0" xfId="0" applyFont="1" applyAlignment="1">
      <alignment/>
    </xf>
    <xf numFmtId="164" fontId="34" fillId="25" borderId="17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4" fillId="25" borderId="18" xfId="0" applyFont="1" applyFill="1" applyBorder="1" applyAlignment="1">
      <alignment horizontal="center" vertical="center" wrapText="1"/>
    </xf>
    <xf numFmtId="164" fontId="34" fillId="25" borderId="19" xfId="0" applyFont="1" applyFill="1" applyBorder="1" applyAlignment="1">
      <alignment horizontal="center" vertical="center" wrapText="1"/>
    </xf>
    <xf numFmtId="164" fontId="34" fillId="25" borderId="20" xfId="0" applyFont="1" applyFill="1" applyBorder="1" applyAlignment="1">
      <alignment horizontal="center" vertical="center" wrapText="1"/>
    </xf>
    <xf numFmtId="164" fontId="36" fillId="25" borderId="17" xfId="0" applyFont="1" applyFill="1" applyBorder="1" applyAlignment="1">
      <alignment horizontal="left" vertical="center" wrapText="1"/>
    </xf>
    <xf numFmtId="164" fontId="37" fillId="0" borderId="0" xfId="0" applyFont="1" applyAlignment="1">
      <alignment/>
    </xf>
    <xf numFmtId="164" fontId="34" fillId="0" borderId="17" xfId="0" applyFont="1" applyBorder="1" applyAlignment="1">
      <alignment horizontal="center"/>
    </xf>
    <xf numFmtId="170" fontId="34" fillId="0" borderId="17" xfId="0" applyNumberFormat="1" applyFont="1" applyBorder="1" applyAlignment="1">
      <alignment horizontal="right"/>
    </xf>
    <xf numFmtId="170" fontId="34" fillId="26" borderId="17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36" fillId="0" borderId="17" xfId="0" applyFont="1" applyBorder="1" applyAlignment="1">
      <alignment horizontal="center"/>
    </xf>
    <xf numFmtId="170" fontId="36" fillId="26" borderId="17" xfId="0" applyNumberFormat="1" applyFont="1" applyFill="1" applyBorder="1" applyAlignment="1">
      <alignment horizontal="right"/>
    </xf>
    <xf numFmtId="164" fontId="36" fillId="0" borderId="17" xfId="0" applyFont="1" applyFill="1" applyBorder="1" applyAlignment="1">
      <alignment horizontal="left"/>
    </xf>
    <xf numFmtId="170" fontId="34" fillId="0" borderId="17" xfId="0" applyNumberFormat="1" applyFont="1" applyFill="1" applyBorder="1" applyAlignment="1">
      <alignment horizontal="right"/>
    </xf>
    <xf numFmtId="164" fontId="36" fillId="25" borderId="17" xfId="0" applyFont="1" applyFill="1" applyBorder="1" applyAlignment="1">
      <alignment horizontal="center"/>
    </xf>
    <xf numFmtId="170" fontId="36" fillId="25" borderId="17" xfId="0" applyNumberFormat="1" applyFont="1" applyFill="1" applyBorder="1" applyAlignment="1">
      <alignment horizontal="right"/>
    </xf>
  </cellXfs>
  <cellStyles count="3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Ênfase1 2" xfId="26"/>
    <cellStyle name="20% - Ênfase1 2 2" xfId="27"/>
    <cellStyle name="20% - Ênfase1 2_00_ANEXO V 2015 - VERSÃO INICIAL PLOA_2015" xfId="28"/>
    <cellStyle name="20% - Ênfase1 3" xfId="29"/>
    <cellStyle name="20% - Ênfase1 4" xfId="30"/>
    <cellStyle name="20% - Ênfase2 2" xfId="31"/>
    <cellStyle name="20% - Ênfase2 2 2" xfId="32"/>
    <cellStyle name="20% - Ênfase2 2_05_Impactos_Demais PLs_2013_Dados CNJ de jul-12" xfId="33"/>
    <cellStyle name="20% - Ênfase2 3" xfId="34"/>
    <cellStyle name="20% - Ênfase2 4" xfId="35"/>
    <cellStyle name="20% - Ênfase3 2" xfId="36"/>
    <cellStyle name="20% - Ênfase3 2 2" xfId="37"/>
    <cellStyle name="20% - Ênfase3 2_05_Impactos_Demais PLs_2013_Dados CNJ de jul-12" xfId="38"/>
    <cellStyle name="20% - Ênfase3 3" xfId="39"/>
    <cellStyle name="20% - Ênfase3 4" xfId="40"/>
    <cellStyle name="20% - Ênfase4 2" xfId="41"/>
    <cellStyle name="20% - Ênfase4 2 2" xfId="42"/>
    <cellStyle name="20% - Ênfase4 2_05_Impactos_Demais PLs_2013_Dados CNJ de jul-12" xfId="43"/>
    <cellStyle name="20% - Ênfase4 3" xfId="44"/>
    <cellStyle name="20% - Ênfase4 4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 2" xfId="51"/>
    <cellStyle name="20% - Ênfase6 2 2" xfId="52"/>
    <cellStyle name="20% - Ênfase6 2_00_ANEXO V 2015 - VERSÃO INICIAL PLOA_2015" xfId="53"/>
    <cellStyle name="20% - Ênfase6 3" xfId="54"/>
    <cellStyle name="20% - Ênfase6 4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40% - Ênfase1 2" xfId="62"/>
    <cellStyle name="40% - Ênfase1 2 2" xfId="63"/>
    <cellStyle name="40% - Ênfase1 2_05_Impactos_Demais PLs_2013_Dados CNJ de jul-12" xfId="64"/>
    <cellStyle name="40% - Ênfase1 3" xfId="65"/>
    <cellStyle name="40% - Ênfase1 4" xfId="66"/>
    <cellStyle name="40% - Ênfase2 2" xfId="67"/>
    <cellStyle name="40% - Ênfase2 2 2" xfId="68"/>
    <cellStyle name="40% - Ênfase2 2_05_Impactos_Demais PLs_2013_Dados CNJ de jul-12" xfId="69"/>
    <cellStyle name="40% - Ênfase2 3" xfId="70"/>
    <cellStyle name="40% - Ênfase2 4" xfId="71"/>
    <cellStyle name="40% - Ênfase3 2" xfId="72"/>
    <cellStyle name="40% - Ênfase3 2 2" xfId="73"/>
    <cellStyle name="40% - Ênfase3 2_05_Impactos_Demais PLs_2013_Dados CNJ de jul-12" xfId="74"/>
    <cellStyle name="40% - Ênfase3 3" xfId="75"/>
    <cellStyle name="40% - Ênfase3 4" xfId="76"/>
    <cellStyle name="40% - Ênfase4 2" xfId="77"/>
    <cellStyle name="40% - Ênfase4 2 2" xfId="78"/>
    <cellStyle name="40% - Ênfase4 2_05_Impactos_Demais PLs_2013_Dados CNJ de jul-12" xfId="79"/>
    <cellStyle name="40% - Ênfase4 3" xfId="80"/>
    <cellStyle name="40% - Ênfase4 4" xfId="81"/>
    <cellStyle name="40% - Ênfase5 2" xfId="82"/>
    <cellStyle name="40% - Ênfase5 2 2" xfId="83"/>
    <cellStyle name="40% - Ênfase5 2_05_Impactos_Demais PLs_2013_Dados CNJ de jul-12" xfId="84"/>
    <cellStyle name="40% - Ênfase5 3" xfId="85"/>
    <cellStyle name="40% - Ênfase5 4" xfId="86"/>
    <cellStyle name="40% - Ênfase6 2" xfId="87"/>
    <cellStyle name="40% - Ênfase6 2 2" xfId="88"/>
    <cellStyle name="40% - Ênfase6 2_05_Impactos_Demais PLs_2013_Dados CNJ de jul-12" xfId="89"/>
    <cellStyle name="40% - Ênfase6 3" xfId="90"/>
    <cellStyle name="40% - Ênfase6 4" xfId="91"/>
    <cellStyle name="60% - Accent1" xfId="92"/>
    <cellStyle name="60% - Accent2" xfId="93"/>
    <cellStyle name="60% - Accent3" xfId="94"/>
    <cellStyle name="60% - Accent4" xfId="95"/>
    <cellStyle name="60% - Accent5" xfId="96"/>
    <cellStyle name="60% - Accent6" xfId="97"/>
    <cellStyle name="60% - Ênfase1 2" xfId="98"/>
    <cellStyle name="60% - Ênfase1 2 2" xfId="99"/>
    <cellStyle name="60% - Ênfase1 2_05_Impactos_Demais PLs_2013_Dados CNJ de jul-12" xfId="100"/>
    <cellStyle name="60% - Ênfase1 3" xfId="101"/>
    <cellStyle name="60% - Ênfase1 4" xfId="102"/>
    <cellStyle name="60% - Ênfase2 2" xfId="103"/>
    <cellStyle name="60% - Ênfase2 2 2" xfId="104"/>
    <cellStyle name="60% - Ênfase2 2_05_Impactos_Demais PLs_2013_Dados CNJ de jul-12" xfId="105"/>
    <cellStyle name="60% - Ênfase2 3" xfId="106"/>
    <cellStyle name="60% - Ênfase2 4" xfId="107"/>
    <cellStyle name="60% - Ênfase3 2" xfId="108"/>
    <cellStyle name="60% - Ênfase3 2 2" xfId="109"/>
    <cellStyle name="60% - Ênfase3 2_05_Impactos_Demais PLs_2013_Dados CNJ de jul-12" xfId="110"/>
    <cellStyle name="60% - Ênfase3 3" xfId="111"/>
    <cellStyle name="60% - Ênfase3 4" xfId="112"/>
    <cellStyle name="60% - Ênfase4 2" xfId="113"/>
    <cellStyle name="60% - Ênfase4 2 2" xfId="114"/>
    <cellStyle name="60% - Ênfase4 2_05_Impactos_Demais PLs_2013_Dados CNJ de jul-12" xfId="115"/>
    <cellStyle name="60% - Ênfase4 3" xfId="116"/>
    <cellStyle name="60% - Ênfase4 4" xfId="117"/>
    <cellStyle name="60% - Ênfase5 2" xfId="118"/>
    <cellStyle name="60% - Ênfase5 2 2" xfId="119"/>
    <cellStyle name="60% - Ênfase5 2_05_Impactos_Demais PLs_2013_Dados CNJ de jul-12" xfId="120"/>
    <cellStyle name="60% - Ênfase5 3" xfId="121"/>
    <cellStyle name="60% - Ênfase5 4" xfId="122"/>
    <cellStyle name="60% - Ênfase6 2" xfId="123"/>
    <cellStyle name="60% - Ênfase6 2 2" xfId="124"/>
    <cellStyle name="60% - Ênfase6 2_05_Impactos_Demais PLs_2013_Dados CNJ de jul-12" xfId="125"/>
    <cellStyle name="60% - Ênfase6 3" xfId="126"/>
    <cellStyle name="60% - Ênfase6 4" xfId="127"/>
    <cellStyle name="Accent1" xfId="128"/>
    <cellStyle name="Accent2" xfId="129"/>
    <cellStyle name="Accent3" xfId="130"/>
    <cellStyle name="Accent4" xfId="131"/>
    <cellStyle name="Accent5" xfId="132"/>
    <cellStyle name="Accent6" xfId="133"/>
    <cellStyle name="b0let" xfId="134"/>
    <cellStyle name="Bad 1" xfId="135"/>
    <cellStyle name="Bol-Data" xfId="136"/>
    <cellStyle name="bolet" xfId="137"/>
    <cellStyle name="Boletim" xfId="138"/>
    <cellStyle name="Bom 2" xfId="139"/>
    <cellStyle name="Bom 2 2" xfId="140"/>
    <cellStyle name="Bom 2_05_Impactos_Demais PLs_2013_Dados CNJ de jul-12" xfId="141"/>
    <cellStyle name="Bom 3" xfId="142"/>
    <cellStyle name="Bom 4" xfId="143"/>
    <cellStyle name="Cabeçalho 1" xfId="144"/>
    <cellStyle name="Cabeçalho 2" xfId="145"/>
    <cellStyle name="Cabe‡alho 1" xfId="146"/>
    <cellStyle name="Cabe‡alho 2" xfId="147"/>
    <cellStyle name="Calculation" xfId="148"/>
    <cellStyle name="Capítulo" xfId="149"/>
    <cellStyle name="Check Cell" xfId="150"/>
    <cellStyle name="Comma" xfId="151"/>
    <cellStyle name="Comma 2" xfId="152"/>
    <cellStyle name="Comma 3" xfId="153"/>
    <cellStyle name="Comma [0]_Auxiliar" xfId="154"/>
    <cellStyle name="Comma0" xfId="155"/>
    <cellStyle name="Comma_Agenda" xfId="156"/>
    <cellStyle name="Currency [0]_Auxiliar" xfId="157"/>
    <cellStyle name="Currency0" xfId="158"/>
    <cellStyle name="Currency_Auxiliar" xfId="159"/>
    <cellStyle name="Cálculo 2" xfId="160"/>
    <cellStyle name="Cálculo 2 2" xfId="161"/>
    <cellStyle name="Cálculo 2_05_Impactos_Demais PLs_2013_Dados CNJ de jul-12" xfId="162"/>
    <cellStyle name="Cálculo 3" xfId="163"/>
    <cellStyle name="Cálculo 4" xfId="164"/>
    <cellStyle name="Célula de Verificação 2" xfId="165"/>
    <cellStyle name="Célula de Verificação 2 2" xfId="166"/>
    <cellStyle name="Célula de Verificação 2_05_Impactos_Demais PLs_2013_Dados CNJ de jul-12" xfId="167"/>
    <cellStyle name="Célula de Verificação 3" xfId="168"/>
    <cellStyle name="Célula de Verificação 4" xfId="169"/>
    <cellStyle name="Célula Vinculada 2" xfId="170"/>
    <cellStyle name="Célula Vinculada 2 2" xfId="171"/>
    <cellStyle name="Célula Vinculada 2_05_Impactos_Demais PLs_2013_Dados CNJ de jul-12" xfId="172"/>
    <cellStyle name="Célula Vinculada 3" xfId="173"/>
    <cellStyle name="Célula Vinculada 4" xfId="174"/>
    <cellStyle name="Data" xfId="175"/>
    <cellStyle name="Date" xfId="176"/>
    <cellStyle name="Decimal 0, derecha" xfId="177"/>
    <cellStyle name="Decimal 2, derecha" xfId="178"/>
    <cellStyle name="Entrada 2" xfId="179"/>
    <cellStyle name="Entrada 2 2" xfId="180"/>
    <cellStyle name="Entrada 2_00_ANEXO V 2015 - VERSÃO INICIAL PLOA_2015" xfId="181"/>
    <cellStyle name="Entrada 3" xfId="182"/>
    <cellStyle name="Entrada 4" xfId="183"/>
    <cellStyle name="Euro" xfId="184"/>
    <cellStyle name="Euro 2" xfId="185"/>
    <cellStyle name="Euro_00_ANEXO V 2015 - VERSÃO INICIAL PLOA_2015" xfId="186"/>
    <cellStyle name="Explanatory Text" xfId="187"/>
    <cellStyle name="Fim" xfId="188"/>
    <cellStyle name="Fixed" xfId="189"/>
    <cellStyle name="Fixo" xfId="190"/>
    <cellStyle name="Fonte" xfId="191"/>
    <cellStyle name="Good 1" xfId="192"/>
    <cellStyle name="Heading 1 1" xfId="193"/>
    <cellStyle name="Heading 2 1" xfId="194"/>
    <cellStyle name="Heading 3" xfId="195"/>
    <cellStyle name="Heading 4" xfId="196"/>
    <cellStyle name="Incorreto 2" xfId="197"/>
    <cellStyle name="Incorreto 2 2" xfId="198"/>
    <cellStyle name="Incorreto 2_05_Impactos_Demais PLs_2013_Dados CNJ de jul-12" xfId="199"/>
    <cellStyle name="Incorreto 3" xfId="200"/>
    <cellStyle name="Incorreto 4" xfId="201"/>
    <cellStyle name="Indefinido" xfId="202"/>
    <cellStyle name="Input" xfId="203"/>
    <cellStyle name="Jr_Normal" xfId="204"/>
    <cellStyle name="Leg_It_1" xfId="205"/>
    <cellStyle name="Linea horizontal" xfId="206"/>
    <cellStyle name="Linked Cell" xfId="207"/>
    <cellStyle name="Millares_deuhist99" xfId="208"/>
    <cellStyle name="Moeda 2" xfId="209"/>
    <cellStyle name="Moeda0" xfId="210"/>
    <cellStyle name="Neutra 2" xfId="211"/>
    <cellStyle name="Neutra 2 2" xfId="212"/>
    <cellStyle name="Neutra 2_05_Impactos_Demais PLs_2013_Dados CNJ de jul-12" xfId="213"/>
    <cellStyle name="Neutra 3" xfId="214"/>
    <cellStyle name="Neutra 4" xfId="215"/>
    <cellStyle name="Neutral 1" xfId="216"/>
    <cellStyle name="Normal 10" xfId="217"/>
    <cellStyle name="Normal 11" xfId="218"/>
    <cellStyle name="Normal 12" xfId="219"/>
    <cellStyle name="Normal 13" xfId="220"/>
    <cellStyle name="Normal 14" xfId="221"/>
    <cellStyle name="Normal 2" xfId="222"/>
    <cellStyle name="Normal 2 2" xfId="223"/>
    <cellStyle name="Normal 2 3" xfId="224"/>
    <cellStyle name="Normal 2 3 2" xfId="225"/>
    <cellStyle name="Normal 2 3_00_Decisão Anexo V 2015_MEMORIAL_Oficial SOF" xfId="226"/>
    <cellStyle name="Normal 2 4" xfId="227"/>
    <cellStyle name="Normal 2 5" xfId="228"/>
    <cellStyle name="Normal 2 6" xfId="229"/>
    <cellStyle name="Normal 2 7" xfId="230"/>
    <cellStyle name="Normal 2_00_Decisão Anexo V 2015_MEMORIAL_Oficial SOF" xfId="231"/>
    <cellStyle name="Normal 3" xfId="232"/>
    <cellStyle name="Normal 3 2" xfId="233"/>
    <cellStyle name="Normal 3_05_Impactos_Demais PLs_2013_Dados CNJ de jul-12" xfId="234"/>
    <cellStyle name="Normal 4" xfId="235"/>
    <cellStyle name="Normal 5" xfId="236"/>
    <cellStyle name="Normal 6" xfId="237"/>
    <cellStyle name="Normal 7" xfId="238"/>
    <cellStyle name="Normal 8" xfId="239"/>
    <cellStyle name="Normal 9" xfId="240"/>
    <cellStyle name="Nota 2" xfId="241"/>
    <cellStyle name="Nota 2 2" xfId="242"/>
    <cellStyle name="Nota 2_00_Decisão Anexo V 2015_MEMORIAL_Oficial SOF" xfId="243"/>
    <cellStyle name="Nota 3" xfId="244"/>
    <cellStyle name="Nota 4" xfId="245"/>
    <cellStyle name="Note 1" xfId="246"/>
    <cellStyle name="Output" xfId="247"/>
    <cellStyle name="Percent_Agenda" xfId="248"/>
    <cellStyle name="Percentual" xfId="249"/>
    <cellStyle name="Ponto" xfId="250"/>
    <cellStyle name="Porcentagem 10" xfId="251"/>
    <cellStyle name="Porcentagem 2" xfId="252"/>
    <cellStyle name="Porcentagem 2 2" xfId="253"/>
    <cellStyle name="Porcentagem 2 3" xfId="254"/>
    <cellStyle name="Porcentagem 2_FCDF 2014_2ª Versão" xfId="255"/>
    <cellStyle name="Porcentagem 3" xfId="256"/>
    <cellStyle name="Porcentagem 4" xfId="257"/>
    <cellStyle name="Porcentagem 5" xfId="258"/>
    <cellStyle name="Porcentagem 6" xfId="259"/>
    <cellStyle name="Porcentagem 7" xfId="260"/>
    <cellStyle name="Porcentagem 8" xfId="261"/>
    <cellStyle name="Porcentagem 9" xfId="262"/>
    <cellStyle name="rodape" xfId="263"/>
    <cellStyle name="Saída 2" xfId="264"/>
    <cellStyle name="Saída 2 2" xfId="265"/>
    <cellStyle name="Saída 2_05_Impactos_Demais PLs_2013_Dados CNJ de jul-12" xfId="266"/>
    <cellStyle name="Saída 3" xfId="267"/>
    <cellStyle name="Saída 4" xfId="268"/>
    <cellStyle name="Sep. milhar [0]" xfId="269"/>
    <cellStyle name="Sep. milhar [2]" xfId="270"/>
    <cellStyle name="Separador de m" xfId="271"/>
    <cellStyle name="Separador de milhares 10" xfId="272"/>
    <cellStyle name="Separador de milhares 2" xfId="273"/>
    <cellStyle name="Separador de milhares 2 2" xfId="274"/>
    <cellStyle name="Separador de milhares 2 2 3" xfId="275"/>
    <cellStyle name="Separador de milhares 2 2 6" xfId="276"/>
    <cellStyle name="Separador de milhares 2 2_00_Decisão Anexo V 2015_MEMORIAL_Oficial SOF" xfId="277"/>
    <cellStyle name="Separador de milhares 2 3" xfId="278"/>
    <cellStyle name="Separador de milhares 2 3 2" xfId="279"/>
    <cellStyle name="Separador de milhares 2 3 2 2" xfId="280"/>
    <cellStyle name="Separador de milhares 2 3 2 2 2" xfId="281"/>
    <cellStyle name="Separador de milhares 2 3 2 2_00_Decisão Anexo V 2015_MEMORIAL_Oficial SOF" xfId="282"/>
    <cellStyle name="Separador de milhares 2 3 2_00_Decisão Anexo V 2015_MEMORIAL_Oficial SOF" xfId="283"/>
    <cellStyle name="Separador de milhares 2 3 3" xfId="284"/>
    <cellStyle name="Separador de milhares 2 3_00_Decisão Anexo V 2015_MEMORIAL_Oficial SOF" xfId="285"/>
    <cellStyle name="Separador de milhares 2 4" xfId="286"/>
    <cellStyle name="Separador de milhares 2 5" xfId="287"/>
    <cellStyle name="Separador de milhares 2 5 2" xfId="288"/>
    <cellStyle name="Separador de milhares 2 5_00_Decisão Anexo V 2015_MEMORIAL_Oficial SOF" xfId="289"/>
    <cellStyle name="Separador de milhares 2_00_Decisão Anexo V 2015_MEMORIAL_Oficial SOF" xfId="290"/>
    <cellStyle name="Separador de milhares 3" xfId="291"/>
    <cellStyle name="Separador de milhares 3 2" xfId="292"/>
    <cellStyle name="Separador de milhares 3 3" xfId="293"/>
    <cellStyle name="Separador de milhares 3_00_Decisão Anexo V 2015_MEMORIAL_Oficial SOF" xfId="294"/>
    <cellStyle name="Separador de milhares 4" xfId="295"/>
    <cellStyle name="Separador de milhares 5" xfId="296"/>
    <cellStyle name="Separador de milhares 6" xfId="297"/>
    <cellStyle name="Separador de milhares 7" xfId="298"/>
    <cellStyle name="Separador de milhares 8" xfId="299"/>
    <cellStyle name="Separador de milhares 9" xfId="300"/>
    <cellStyle name="TableStyleLight1" xfId="301"/>
    <cellStyle name="TableStyleLight1 2" xfId="302"/>
    <cellStyle name="TableStyleLight1 3" xfId="303"/>
    <cellStyle name="TableStyleLight1 5" xfId="304"/>
    <cellStyle name="TableStyleLight1_00_Decisão Anexo V 2015_MEMORIAL_Oficial SOF" xfId="305"/>
    <cellStyle name="Texto de Aviso 2" xfId="306"/>
    <cellStyle name="Texto de Aviso 2 2" xfId="307"/>
    <cellStyle name="Texto de Aviso 2_05_Impactos_Demais PLs_2013_Dados CNJ de jul-12" xfId="308"/>
    <cellStyle name="Texto de Aviso 3" xfId="309"/>
    <cellStyle name="Texto de Aviso 4" xfId="310"/>
    <cellStyle name="Texto Explicativo 2" xfId="311"/>
    <cellStyle name="Texto Explicativo 2 2" xfId="312"/>
    <cellStyle name="Texto Explicativo 2_05_Impactos_Demais PLs_2013_Dados CNJ de jul-12" xfId="313"/>
    <cellStyle name="Texto Explicativo 3" xfId="314"/>
    <cellStyle name="Texto Explicativo 4" xfId="315"/>
    <cellStyle name="Texto, derecha" xfId="316"/>
    <cellStyle name="Texto, izquierda" xfId="317"/>
    <cellStyle name="Title" xfId="318"/>
    <cellStyle name="Titulo" xfId="319"/>
    <cellStyle name="Titulo1" xfId="320"/>
    <cellStyle name="Titulo2" xfId="321"/>
    <cellStyle name="Titulo_00_Equalização ASMED_SOF" xfId="322"/>
    <cellStyle name="Total 2" xfId="323"/>
    <cellStyle name="Total 2 2" xfId="324"/>
    <cellStyle name="Total 2_05_Impactos_Demais PLs_2013_Dados CNJ de jul-12" xfId="325"/>
    <cellStyle name="Total 3" xfId="326"/>
    <cellStyle name="Total 4" xfId="327"/>
    <cellStyle name="Título 1 1" xfId="328"/>
    <cellStyle name="Título 1 2" xfId="329"/>
    <cellStyle name="Título 1 2 2" xfId="330"/>
    <cellStyle name="Título 1 2_05_Impactos_Demais PLs_2013_Dados CNJ de jul-12" xfId="331"/>
    <cellStyle name="Título 1 3" xfId="332"/>
    <cellStyle name="Título 1 4" xfId="333"/>
    <cellStyle name="Título 10" xfId="334"/>
    <cellStyle name="Título 11" xfId="335"/>
    <cellStyle name="Título 2 2" xfId="336"/>
    <cellStyle name="Título 2 2 2" xfId="337"/>
    <cellStyle name="Título 2 2_05_Impactos_Demais PLs_2013_Dados CNJ de jul-12" xfId="338"/>
    <cellStyle name="Título 2 3" xfId="339"/>
    <cellStyle name="Título 2 4" xfId="340"/>
    <cellStyle name="Título 3 2" xfId="341"/>
    <cellStyle name="Título 3 2 2" xfId="342"/>
    <cellStyle name="Título 3 2_05_Impactos_Demais PLs_2013_Dados CNJ de jul-12" xfId="343"/>
    <cellStyle name="Título 3 3" xfId="344"/>
    <cellStyle name="Título 3 4" xfId="345"/>
    <cellStyle name="Título 4 2" xfId="346"/>
    <cellStyle name="Título 4 2 2" xfId="347"/>
    <cellStyle name="Título 4 2_05_Impactos_Demais PLs_2013_Dados CNJ de jul-12" xfId="348"/>
    <cellStyle name="Título 4 3" xfId="349"/>
    <cellStyle name="Título 4 4" xfId="350"/>
    <cellStyle name="Título 5" xfId="351"/>
    <cellStyle name="Título 5 2" xfId="352"/>
    <cellStyle name="Título 5 3" xfId="353"/>
    <cellStyle name="Título 5_05_Impactos_Demais PLs_2013_Dados CNJ de jul-12" xfId="354"/>
    <cellStyle name="Título 6" xfId="355"/>
    <cellStyle name="Título 6 2" xfId="356"/>
    <cellStyle name="Título 6_34" xfId="357"/>
    <cellStyle name="Título 7" xfId="358"/>
    <cellStyle name="Título 8" xfId="359"/>
    <cellStyle name="Título 9" xfId="360"/>
    <cellStyle name="V¡rgula" xfId="361"/>
    <cellStyle name="V¡rgula0" xfId="362"/>
    <cellStyle name="Vírgul - Estilo1" xfId="363"/>
    <cellStyle name="Vírgula 2" xfId="364"/>
    <cellStyle name="Vírgula 2 2" xfId="365"/>
    <cellStyle name="Vírgula 3" xfId="366"/>
    <cellStyle name="Vírgula 4" xfId="367"/>
    <cellStyle name="Vírgula 5" xfId="368"/>
    <cellStyle name="Vírgula0" xfId="369"/>
    <cellStyle name="Warning Text" xfId="370"/>
    <cellStyle name="Ênfase1 2" xfId="371"/>
    <cellStyle name="Ênfase1 2 2" xfId="372"/>
    <cellStyle name="Ênfase1 2_05_Impactos_Demais PLs_2013_Dados CNJ de jul-12" xfId="373"/>
    <cellStyle name="Ênfase1 3" xfId="374"/>
    <cellStyle name="Ênfase1 4" xfId="375"/>
    <cellStyle name="Ênfase2 2" xfId="376"/>
    <cellStyle name="Ênfase2 2 2" xfId="377"/>
    <cellStyle name="Ênfase2 2_05_Impactos_Demais PLs_2013_Dados CNJ de jul-12" xfId="378"/>
    <cellStyle name="Ênfase2 3" xfId="379"/>
    <cellStyle name="Ênfase2 4" xfId="380"/>
    <cellStyle name="Ênfase3 2" xfId="381"/>
    <cellStyle name="Ênfase3 2 2" xfId="382"/>
    <cellStyle name="Ênfase3 2_05_Impactos_Demais PLs_2013_Dados CNJ de jul-12" xfId="383"/>
    <cellStyle name="Ênfase3 3" xfId="384"/>
    <cellStyle name="Ênfase3 4" xfId="385"/>
    <cellStyle name="Ênfase4 2" xfId="386"/>
    <cellStyle name="Ênfase4 2 2" xfId="387"/>
    <cellStyle name="Ênfase4 2_05_Impactos_Demais PLs_2013_Dados CNJ de jul-12" xfId="388"/>
    <cellStyle name="Ênfase4 3" xfId="389"/>
    <cellStyle name="Ênfase4 4" xfId="390"/>
    <cellStyle name="Ênfase5 2" xfId="391"/>
    <cellStyle name="Ênfase5 2 2" xfId="392"/>
    <cellStyle name="Ênfase5 2_05_Impactos_Demais PLs_2013_Dados CNJ de jul-12" xfId="393"/>
    <cellStyle name="Ênfase5 3" xfId="394"/>
    <cellStyle name="Ênfase5 4" xfId="395"/>
    <cellStyle name="Ênfase6 2" xfId="396"/>
    <cellStyle name="Ênfase6 2 2" xfId="397"/>
    <cellStyle name="Ênfase6 2_05_Impactos_Demais PLs_2013_Dados CNJ de jul-12" xfId="398"/>
    <cellStyle name="Ênfase6 3" xfId="399"/>
    <cellStyle name="Ênfase6 4" xfId="4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9D9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6A6A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showGridLines="0" tabSelected="1" workbookViewId="0" topLeftCell="A1">
      <selection activeCell="J22" sqref="J22"/>
    </sheetView>
  </sheetViews>
  <sheetFormatPr defaultColWidth="8.00390625" defaultRowHeight="12.75"/>
  <cols>
    <col min="1" max="1" width="3.140625" style="0" customWidth="1"/>
    <col min="2" max="8" width="17.7109375" style="0" customWidth="1"/>
    <col min="9" max="16384" width="9.28125" style="0" customWidth="1"/>
  </cols>
  <sheetData>
    <row r="1" spans="2:8" ht="12.75">
      <c r="B1" s="1" t="s">
        <v>0</v>
      </c>
      <c r="C1" s="2"/>
      <c r="D1" s="2"/>
      <c r="E1" s="2"/>
      <c r="F1" s="2"/>
      <c r="G1" s="2"/>
      <c r="H1" s="2"/>
    </row>
    <row r="2" spans="2:8" ht="12.75">
      <c r="B2" s="1" t="s">
        <v>1</v>
      </c>
      <c r="C2" s="3" t="s">
        <v>2</v>
      </c>
      <c r="D2" s="3"/>
      <c r="E2" s="3"/>
      <c r="F2" s="3"/>
      <c r="G2" s="2"/>
      <c r="H2" s="2"/>
    </row>
    <row r="3" spans="2:8" ht="12.75">
      <c r="B3" s="1" t="s">
        <v>3</v>
      </c>
      <c r="C3" s="3" t="s">
        <v>4</v>
      </c>
      <c r="D3" s="3"/>
      <c r="E3" s="3"/>
      <c r="F3" s="3"/>
      <c r="G3" s="2"/>
      <c r="H3" s="2"/>
    </row>
    <row r="4" spans="2:8" ht="12.75">
      <c r="B4" s="2" t="s">
        <v>5</v>
      </c>
      <c r="C4" s="4">
        <v>44439</v>
      </c>
      <c r="D4" s="2"/>
      <c r="E4" s="2"/>
      <c r="F4" s="2"/>
      <c r="G4" s="2"/>
      <c r="H4" s="2"/>
    </row>
    <row r="5" spans="2:8" ht="12.75">
      <c r="B5" s="5" t="s">
        <v>6</v>
      </c>
      <c r="C5" s="5"/>
      <c r="D5" s="5"/>
      <c r="E5" s="5"/>
      <c r="F5" s="5"/>
      <c r="G5" s="5"/>
      <c r="H5" s="5"/>
    </row>
    <row r="6" spans="2:8" ht="12.75">
      <c r="B6" s="6"/>
      <c r="C6" s="2"/>
      <c r="D6" s="2"/>
      <c r="E6" s="2"/>
      <c r="F6" s="2"/>
      <c r="G6" s="2"/>
      <c r="H6" s="2"/>
    </row>
    <row r="7" spans="2:8" ht="12.75">
      <c r="B7" s="7" t="s">
        <v>7</v>
      </c>
      <c r="C7" s="2"/>
      <c r="D7" s="2"/>
      <c r="E7" s="2"/>
      <c r="F7" s="2"/>
      <c r="G7" s="2"/>
      <c r="H7" s="2"/>
    </row>
    <row r="8" spans="2:9" ht="15.75" customHeight="1">
      <c r="B8" s="8" t="s">
        <v>8</v>
      </c>
      <c r="C8" s="8" t="s">
        <v>9</v>
      </c>
      <c r="D8" s="8"/>
      <c r="E8" s="8"/>
      <c r="F8" s="8"/>
      <c r="G8" s="8" t="s">
        <v>10</v>
      </c>
      <c r="H8" s="8" t="s">
        <v>11</v>
      </c>
      <c r="I8" s="9"/>
    </row>
    <row r="9" spans="2:9" ht="30.75" customHeight="1">
      <c r="B9" s="8"/>
      <c r="C9" s="8" t="s">
        <v>12</v>
      </c>
      <c r="D9" s="8"/>
      <c r="E9" s="8"/>
      <c r="F9" s="8" t="s">
        <v>13</v>
      </c>
      <c r="G9" s="8"/>
      <c r="H9" s="8"/>
      <c r="I9" s="9"/>
    </row>
    <row r="10" spans="2:8" ht="15" customHeight="1">
      <c r="B10" s="8"/>
      <c r="C10" s="10" t="s">
        <v>14</v>
      </c>
      <c r="D10" s="10" t="s">
        <v>15</v>
      </c>
      <c r="E10" s="8" t="s">
        <v>16</v>
      </c>
      <c r="F10" s="8"/>
      <c r="G10" s="8"/>
      <c r="H10" s="8"/>
    </row>
    <row r="11" spans="2:8" ht="15" customHeight="1">
      <c r="B11" s="8"/>
      <c r="C11" s="11" t="s">
        <v>15</v>
      </c>
      <c r="D11" s="11" t="s">
        <v>17</v>
      </c>
      <c r="E11" s="8"/>
      <c r="F11" s="8"/>
      <c r="G11" s="8"/>
      <c r="H11" s="8"/>
    </row>
    <row r="12" spans="2:8" ht="15.75" customHeight="1">
      <c r="B12" s="8"/>
      <c r="C12" s="12" t="s">
        <v>18</v>
      </c>
      <c r="D12" s="12" t="s">
        <v>19</v>
      </c>
      <c r="E12" s="8"/>
      <c r="F12" s="8"/>
      <c r="G12" s="8"/>
      <c r="H12" s="8"/>
    </row>
    <row r="13" spans="2:10" ht="15.75" customHeight="1">
      <c r="B13" s="13" t="s">
        <v>20</v>
      </c>
      <c r="C13" s="13"/>
      <c r="D13" s="13"/>
      <c r="E13" s="13"/>
      <c r="F13" s="13"/>
      <c r="G13" s="13"/>
      <c r="H13" s="13"/>
      <c r="I13" s="9"/>
      <c r="J13" s="14"/>
    </row>
    <row r="14" spans="2:8" ht="12.75">
      <c r="B14" s="15" t="s">
        <v>21</v>
      </c>
      <c r="C14" s="16">
        <v>2</v>
      </c>
      <c r="D14" s="16">
        <v>0</v>
      </c>
      <c r="E14" s="17">
        <f aca="true" t="shared" si="0" ref="E14:E18">C14+D14</f>
        <v>2</v>
      </c>
      <c r="F14" s="16">
        <v>0</v>
      </c>
      <c r="G14" s="16">
        <v>0</v>
      </c>
      <c r="H14" s="17">
        <f aca="true" t="shared" si="1" ref="H14:H18">E14+F14+G14</f>
        <v>2</v>
      </c>
    </row>
    <row r="15" spans="2:8" ht="12.75">
      <c r="B15" s="15" t="s">
        <v>22</v>
      </c>
      <c r="C15" s="16">
        <v>52</v>
      </c>
      <c r="D15" s="16">
        <v>0</v>
      </c>
      <c r="E15" s="17">
        <f t="shared" si="0"/>
        <v>52</v>
      </c>
      <c r="F15" s="16">
        <v>2</v>
      </c>
      <c r="G15" s="16">
        <v>0</v>
      </c>
      <c r="H15" s="17">
        <f t="shared" si="1"/>
        <v>54</v>
      </c>
    </row>
    <row r="16" spans="2:8" ht="12.75">
      <c r="B16" s="15" t="s">
        <v>23</v>
      </c>
      <c r="C16" s="16">
        <v>9</v>
      </c>
      <c r="D16" s="16">
        <v>0</v>
      </c>
      <c r="E16" s="17">
        <f t="shared" si="0"/>
        <v>9</v>
      </c>
      <c r="F16" s="16">
        <v>2</v>
      </c>
      <c r="G16" s="16">
        <v>0</v>
      </c>
      <c r="H16" s="17">
        <f t="shared" si="1"/>
        <v>11</v>
      </c>
    </row>
    <row r="17" spans="2:11" ht="12.75">
      <c r="B17" s="15" t="s">
        <v>24</v>
      </c>
      <c r="C17" s="16">
        <v>0</v>
      </c>
      <c r="D17" s="16">
        <v>0</v>
      </c>
      <c r="E17" s="17">
        <f t="shared" si="0"/>
        <v>0</v>
      </c>
      <c r="F17" s="16">
        <v>0</v>
      </c>
      <c r="G17" s="16">
        <v>0</v>
      </c>
      <c r="H17" s="17">
        <f t="shared" si="1"/>
        <v>0</v>
      </c>
      <c r="J17" s="18"/>
      <c r="K17" s="18"/>
    </row>
    <row r="18" spans="2:8" ht="12.75">
      <c r="B18" s="19" t="s">
        <v>25</v>
      </c>
      <c r="C18" s="20">
        <f>SUM(C14:C17)</f>
        <v>63</v>
      </c>
      <c r="D18" s="20">
        <f>SUM(D14:D17)</f>
        <v>0</v>
      </c>
      <c r="E18" s="20">
        <f t="shared" si="0"/>
        <v>63</v>
      </c>
      <c r="F18" s="20">
        <f>SUM(F14:F17)</f>
        <v>4</v>
      </c>
      <c r="G18" s="20">
        <f>SUM(G14:G17)</f>
        <v>0</v>
      </c>
      <c r="H18" s="20">
        <f t="shared" si="1"/>
        <v>67</v>
      </c>
    </row>
    <row r="19" spans="2:9" ht="12.75">
      <c r="B19" s="21" t="s">
        <v>26</v>
      </c>
      <c r="C19" s="21"/>
      <c r="D19" s="21"/>
      <c r="E19" s="21"/>
      <c r="F19" s="21"/>
      <c r="G19" s="21"/>
      <c r="H19" s="21"/>
      <c r="I19" s="9"/>
    </row>
    <row r="20" spans="2:8" ht="15.75" customHeight="1">
      <c r="B20" s="15" t="s">
        <v>27</v>
      </c>
      <c r="C20" s="22">
        <v>15</v>
      </c>
      <c r="D20" s="22">
        <v>0</v>
      </c>
      <c r="E20" s="17">
        <f aca="true" t="shared" si="2" ref="E20:E25">SUM(C20:D20)</f>
        <v>15</v>
      </c>
      <c r="F20" s="17">
        <v>0</v>
      </c>
      <c r="G20" s="16">
        <v>0</v>
      </c>
      <c r="H20" s="17">
        <f aca="true" t="shared" si="3" ref="H20:H26">E20+G20</f>
        <v>15</v>
      </c>
    </row>
    <row r="21" spans="2:8" ht="15.75" customHeight="1">
      <c r="B21" s="15" t="s">
        <v>28</v>
      </c>
      <c r="C21" s="22">
        <v>246</v>
      </c>
      <c r="D21" s="22">
        <v>7</v>
      </c>
      <c r="E21" s="17">
        <f t="shared" si="2"/>
        <v>253</v>
      </c>
      <c r="F21" s="17">
        <v>0</v>
      </c>
      <c r="G21" s="16">
        <v>27</v>
      </c>
      <c r="H21" s="17">
        <f t="shared" si="3"/>
        <v>280</v>
      </c>
    </row>
    <row r="22" spans="2:8" ht="15.75" customHeight="1">
      <c r="B22" s="15" t="s">
        <v>29</v>
      </c>
      <c r="C22" s="22">
        <v>153</v>
      </c>
      <c r="D22" s="22">
        <v>4</v>
      </c>
      <c r="E22" s="17">
        <f t="shared" si="2"/>
        <v>157</v>
      </c>
      <c r="F22" s="17">
        <v>0</v>
      </c>
      <c r="G22" s="16">
        <v>18</v>
      </c>
      <c r="H22" s="17">
        <f t="shared" si="3"/>
        <v>175</v>
      </c>
    </row>
    <row r="23" spans="2:8" ht="15.75" customHeight="1">
      <c r="B23" s="15" t="s">
        <v>30</v>
      </c>
      <c r="C23" s="22">
        <v>8</v>
      </c>
      <c r="D23" s="22">
        <v>0</v>
      </c>
      <c r="E23" s="17">
        <f t="shared" si="2"/>
        <v>8</v>
      </c>
      <c r="F23" s="17">
        <v>0</v>
      </c>
      <c r="G23" s="16">
        <v>1</v>
      </c>
      <c r="H23" s="17">
        <f t="shared" si="3"/>
        <v>9</v>
      </c>
    </row>
    <row r="24" spans="2:8" ht="15.75" customHeight="1">
      <c r="B24" s="15" t="s">
        <v>31</v>
      </c>
      <c r="C24" s="22">
        <v>22</v>
      </c>
      <c r="D24" s="22">
        <v>1</v>
      </c>
      <c r="E24" s="17">
        <f t="shared" si="2"/>
        <v>23</v>
      </c>
      <c r="F24" s="17">
        <v>0</v>
      </c>
      <c r="G24" s="16">
        <v>0</v>
      </c>
      <c r="H24" s="17">
        <f t="shared" si="3"/>
        <v>23</v>
      </c>
    </row>
    <row r="25" spans="2:8" ht="15.75" customHeight="1">
      <c r="B25" s="15" t="s">
        <v>32</v>
      </c>
      <c r="C25" s="22">
        <v>0</v>
      </c>
      <c r="D25" s="22">
        <v>0</v>
      </c>
      <c r="E25" s="17">
        <f t="shared" si="2"/>
        <v>0</v>
      </c>
      <c r="F25" s="17">
        <v>0</v>
      </c>
      <c r="G25" s="16">
        <v>0</v>
      </c>
      <c r="H25" s="17">
        <f t="shared" si="3"/>
        <v>0</v>
      </c>
    </row>
    <row r="26" spans="2:8" ht="12.75">
      <c r="B26" s="19" t="s">
        <v>33</v>
      </c>
      <c r="C26" s="20">
        <f>SUM(C20:C25)</f>
        <v>444</v>
      </c>
      <c r="D26" s="20">
        <f>SUM(D20:D25)</f>
        <v>12</v>
      </c>
      <c r="E26" s="20">
        <f>SUM(E20:E25)</f>
        <v>456</v>
      </c>
      <c r="F26" s="17">
        <v>0</v>
      </c>
      <c r="G26" s="20">
        <f>SUM(G20:G25)</f>
        <v>46</v>
      </c>
      <c r="H26" s="17">
        <f t="shared" si="3"/>
        <v>502</v>
      </c>
    </row>
    <row r="27" spans="2:8" ht="12.75">
      <c r="B27" s="23" t="s">
        <v>34</v>
      </c>
      <c r="C27" s="24">
        <f>C18+C26</f>
        <v>507</v>
      </c>
      <c r="D27" s="24">
        <f>D18+D26</f>
        <v>12</v>
      </c>
      <c r="E27" s="24">
        <f>E18+E26</f>
        <v>519</v>
      </c>
      <c r="F27" s="24">
        <f>F18</f>
        <v>4</v>
      </c>
      <c r="G27" s="24">
        <f>G18+G26</f>
        <v>46</v>
      </c>
      <c r="H27" s="24">
        <f>H18+H26</f>
        <v>569</v>
      </c>
    </row>
  </sheetData>
  <sheetProtection selectLockedCells="1" selectUnlockedCells="1"/>
  <mergeCells count="12">
    <mergeCell ref="C2:F2"/>
    <mergeCell ref="C3:F3"/>
    <mergeCell ref="B5:H5"/>
    <mergeCell ref="B8:B12"/>
    <mergeCell ref="C8:F8"/>
    <mergeCell ref="G8:G12"/>
    <mergeCell ref="H8:H12"/>
    <mergeCell ref="C9:E9"/>
    <mergeCell ref="F9:F12"/>
    <mergeCell ref="E10:E12"/>
    <mergeCell ref="B13:H13"/>
    <mergeCell ref="B19:H19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 RODRIGUES LELES COSTA</dc:creator>
  <cp:keywords/>
  <dc:description/>
  <cp:lastModifiedBy/>
  <dcterms:created xsi:type="dcterms:W3CDTF">2018-08-31T17:19:42Z</dcterms:created>
  <dcterms:modified xsi:type="dcterms:W3CDTF">2021-09-13T13:09:52Z</dcterms:modified>
  <cp:category/>
  <cp:version/>
  <cp:contentType/>
  <cp:contentStatus/>
  <cp:revision>6</cp:revision>
</cp:coreProperties>
</file>